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152"/>
  </bookViews>
  <sheets>
    <sheet name="BDI SEM DES" sheetId="5" r:id="rId1"/>
  </sheets>
  <definedNames>
    <definedName name="_xlnm.Print_Area" localSheetId="0">'BDI SEM DES'!$G$5</definedName>
  </definedNames>
  <calcPr calcId="124519"/>
</workbook>
</file>

<file path=xl/calcChain.xml><?xml version="1.0" encoding="utf-8"?>
<calcChain xmlns="http://schemas.openxmlformats.org/spreadsheetml/2006/main">
  <c r="G18" i="5"/>
  <c r="G23" s="1"/>
  <c r="E18"/>
  <c r="E23"/>
  <c r="G12"/>
  <c r="E12"/>
</calcChain>
</file>

<file path=xl/sharedStrings.xml><?xml version="1.0" encoding="utf-8"?>
<sst xmlns="http://schemas.openxmlformats.org/spreadsheetml/2006/main" count="32" uniqueCount="32">
  <si>
    <t>A)</t>
  </si>
  <si>
    <t>Despesas Indiretas e Lucro</t>
  </si>
  <si>
    <t>1.</t>
  </si>
  <si>
    <t>2.</t>
  </si>
  <si>
    <t>3.</t>
  </si>
  <si>
    <t>5.</t>
  </si>
  <si>
    <t>B)</t>
  </si>
  <si>
    <t>ISSQN (do local da Obra)</t>
  </si>
  <si>
    <t>PIS/PASEP</t>
  </si>
  <si>
    <t>CONFINS</t>
  </si>
  <si>
    <t>C)</t>
  </si>
  <si>
    <t>Valor Final do BDI (Após aplicação da fórmula)</t>
  </si>
  <si>
    <t xml:space="preserve">BDI = </t>
  </si>
  <si>
    <t>6.</t>
  </si>
  <si>
    <t>1 - I</t>
  </si>
  <si>
    <t>Composição da Taxa de Bonificação de Despesas Indiretas (B.D.I.)</t>
  </si>
  <si>
    <t>Fornecimento de Materias e Equipamentos Especial</t>
  </si>
  <si>
    <t>7.</t>
  </si>
  <si>
    <t>8.</t>
  </si>
  <si>
    <t>9.</t>
  </si>
  <si>
    <t>10.</t>
  </si>
  <si>
    <t>Administração Central - AC</t>
  </si>
  <si>
    <t>Garantia + Seguro (G+S)</t>
  </si>
  <si>
    <t>Risco - R</t>
  </si>
  <si>
    <t>Despesas Financeiras - DF</t>
  </si>
  <si>
    <t>Lucro - L</t>
  </si>
  <si>
    <r>
      <t>Tributos -</t>
    </r>
    <r>
      <rPr>
        <sz val="10"/>
        <color indexed="18"/>
        <rFont val="Arial"/>
        <family val="2"/>
      </rPr>
      <t xml:space="preserve"> I</t>
    </r>
  </si>
  <si>
    <t>Contribuição Previdenciária sobre a Receita Bruta</t>
  </si>
  <si>
    <t>BDI SEM DESONERAÇÃO</t>
  </si>
  <si>
    <t>1 +    AC + S + R + G        X          1 + DF           X       1 +   L</t>
  </si>
  <si>
    <t>Mão de obra, serviço e insumo</t>
  </si>
  <si>
    <t xml:space="preserve">                    =  26,36%</t>
  </si>
</sst>
</file>

<file path=xl/styles.xml><?xml version="1.0" encoding="utf-8"?>
<styleSheet xmlns="http://schemas.openxmlformats.org/spreadsheetml/2006/main">
  <numFmts count="1">
    <numFmt numFmtId="164" formatCode="0.000%"/>
  </numFmts>
  <fonts count="15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color indexed="18"/>
      <name val="Comic Sans MS"/>
      <family val="4"/>
    </font>
    <font>
      <sz val="10"/>
      <name val="Tahoma"/>
      <family val="2"/>
    </font>
    <font>
      <b/>
      <sz val="10"/>
      <color indexed="18"/>
      <name val="Tahoma"/>
      <family val="2"/>
    </font>
    <font>
      <sz val="10"/>
      <color indexed="18"/>
      <name val="Tahoma"/>
      <family val="2"/>
    </font>
    <font>
      <sz val="10"/>
      <color indexed="18"/>
      <name val="Arial"/>
      <family val="2"/>
    </font>
    <font>
      <i/>
      <sz val="10"/>
      <name val="Arial"/>
      <family val="2"/>
    </font>
    <font>
      <b/>
      <sz val="12"/>
      <color indexed="18"/>
      <name val="Arial"/>
      <family val="2"/>
    </font>
    <font>
      <i/>
      <sz val="14"/>
      <color indexed="18"/>
      <name val="Arial"/>
      <family val="2"/>
    </font>
    <font>
      <i/>
      <sz val="12"/>
      <color indexed="1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color indexed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13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1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3" borderId="0" xfId="0" applyFill="1"/>
    <xf numFmtId="0" fontId="0" fillId="0" borderId="0" xfId="0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5" fillId="4" borderId="0" xfId="0" applyFont="1" applyFill="1" applyAlignment="1">
      <alignment horizontal="center" wrapText="1"/>
    </xf>
    <xf numFmtId="0" fontId="0" fillId="5" borderId="0" xfId="0" applyFill="1"/>
    <xf numFmtId="4" fontId="5" fillId="5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/>
    <xf numFmtId="10" fontId="7" fillId="0" borderId="0" xfId="0" applyNumberFormat="1" applyFont="1" applyAlignment="1">
      <alignment horizontal="center"/>
    </xf>
    <xf numFmtId="10" fontId="6" fillId="0" borderId="0" xfId="1" applyNumberFormat="1" applyFont="1" applyAlignment="1">
      <alignment horizontal="center"/>
    </xf>
    <xf numFmtId="10" fontId="5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164" fontId="0" fillId="0" borderId="0" xfId="1" applyNumberFormat="1" applyFont="1"/>
    <xf numFmtId="164" fontId="8" fillId="0" borderId="0" xfId="1" applyNumberFormat="1" applyFont="1" applyAlignment="1"/>
    <xf numFmtId="0" fontId="1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7" borderId="0" xfId="0" applyFill="1"/>
    <xf numFmtId="0" fontId="9" fillId="8" borderId="0" xfId="0" applyFont="1" applyFill="1" applyAlignment="1">
      <alignment horizontal="center"/>
    </xf>
    <xf numFmtId="0" fontId="13" fillId="0" borderId="0" xfId="0" applyFont="1"/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</xdr:colOff>
      <xdr:row>28</xdr:row>
      <xdr:rowOff>0</xdr:rowOff>
    </xdr:from>
    <xdr:to>
      <xdr:col>4</xdr:col>
      <xdr:colOff>182880</xdr:colOff>
      <xdr:row>28</xdr:row>
      <xdr:rowOff>7620</xdr:rowOff>
    </xdr:to>
    <xdr:sp macro="" textlink="">
      <xdr:nvSpPr>
        <xdr:cNvPr id="9596" name="Line 6"/>
        <xdr:cNvSpPr>
          <a:spLocks noChangeShapeType="1"/>
        </xdr:cNvSpPr>
      </xdr:nvSpPr>
      <xdr:spPr bwMode="auto">
        <a:xfrm flipV="1">
          <a:off x="1737360" y="7094220"/>
          <a:ext cx="3139440" cy="762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990600</xdr:colOff>
      <xdr:row>28</xdr:row>
      <xdr:rowOff>60960</xdr:rowOff>
    </xdr:from>
    <xdr:to>
      <xdr:col>2</xdr:col>
      <xdr:colOff>1066800</xdr:colOff>
      <xdr:row>30</xdr:row>
      <xdr:rowOff>60960</xdr:rowOff>
    </xdr:to>
    <xdr:sp macro="" textlink="">
      <xdr:nvSpPr>
        <xdr:cNvPr id="9597" name="AutoShape 7"/>
        <xdr:cNvSpPr>
          <a:spLocks/>
        </xdr:cNvSpPr>
      </xdr:nvSpPr>
      <xdr:spPr bwMode="auto">
        <a:xfrm>
          <a:off x="2872740" y="7155180"/>
          <a:ext cx="76200" cy="335280"/>
        </a:xfrm>
        <a:prstGeom prst="leftBracket">
          <a:avLst>
            <a:gd name="adj" fmla="val 3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495300</xdr:colOff>
      <xdr:row>26</xdr:row>
      <xdr:rowOff>0</xdr:rowOff>
    </xdr:from>
    <xdr:to>
      <xdr:col>4</xdr:col>
      <xdr:colOff>716280</xdr:colOff>
      <xdr:row>30</xdr:row>
      <xdr:rowOff>129540</xdr:rowOff>
    </xdr:to>
    <xdr:sp macro="" textlink="">
      <xdr:nvSpPr>
        <xdr:cNvPr id="9598" name="AutoShape 8"/>
        <xdr:cNvSpPr>
          <a:spLocks/>
        </xdr:cNvSpPr>
      </xdr:nvSpPr>
      <xdr:spPr bwMode="auto">
        <a:xfrm>
          <a:off x="5189220" y="6758940"/>
          <a:ext cx="220980" cy="800100"/>
        </a:xfrm>
        <a:prstGeom prst="rightBrace">
          <a:avLst>
            <a:gd name="adj1" fmla="val 301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1813560</xdr:colOff>
      <xdr:row>28</xdr:row>
      <xdr:rowOff>45720</xdr:rowOff>
    </xdr:from>
    <xdr:to>
      <xdr:col>2</xdr:col>
      <xdr:colOff>1889760</xdr:colOff>
      <xdr:row>30</xdr:row>
      <xdr:rowOff>45720</xdr:rowOff>
    </xdr:to>
    <xdr:sp macro="" textlink="">
      <xdr:nvSpPr>
        <xdr:cNvPr id="9599" name="AutoShape 9"/>
        <xdr:cNvSpPr>
          <a:spLocks/>
        </xdr:cNvSpPr>
      </xdr:nvSpPr>
      <xdr:spPr bwMode="auto">
        <a:xfrm>
          <a:off x="3695700" y="7139940"/>
          <a:ext cx="76200" cy="335280"/>
        </a:xfrm>
        <a:prstGeom prst="rightBracket">
          <a:avLst>
            <a:gd name="adj" fmla="val 3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2072640</xdr:colOff>
      <xdr:row>26</xdr:row>
      <xdr:rowOff>0</xdr:rowOff>
    </xdr:from>
    <xdr:to>
      <xdr:col>2</xdr:col>
      <xdr:colOff>2156460</xdr:colOff>
      <xdr:row>27</xdr:row>
      <xdr:rowOff>99060</xdr:rowOff>
    </xdr:to>
    <xdr:sp macro="" textlink="">
      <xdr:nvSpPr>
        <xdr:cNvPr id="9600" name="AutoShape 10"/>
        <xdr:cNvSpPr>
          <a:spLocks/>
        </xdr:cNvSpPr>
      </xdr:nvSpPr>
      <xdr:spPr bwMode="auto">
        <a:xfrm>
          <a:off x="3954780" y="6758940"/>
          <a:ext cx="83820" cy="266700"/>
        </a:xfrm>
        <a:prstGeom prst="rightBracket">
          <a:avLst>
            <a:gd name="adj" fmla="val 2651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403860</xdr:colOff>
      <xdr:row>26</xdr:row>
      <xdr:rowOff>0</xdr:rowOff>
    </xdr:from>
    <xdr:to>
      <xdr:col>3</xdr:col>
      <xdr:colOff>480060</xdr:colOff>
      <xdr:row>27</xdr:row>
      <xdr:rowOff>91440</xdr:rowOff>
    </xdr:to>
    <xdr:sp macro="" textlink="">
      <xdr:nvSpPr>
        <xdr:cNvPr id="9601" name="AutoShape 11"/>
        <xdr:cNvSpPr>
          <a:spLocks/>
        </xdr:cNvSpPr>
      </xdr:nvSpPr>
      <xdr:spPr bwMode="auto">
        <a:xfrm>
          <a:off x="4488180" y="6758940"/>
          <a:ext cx="76200" cy="259080"/>
        </a:xfrm>
        <a:prstGeom prst="leftBracket">
          <a:avLst>
            <a:gd name="adj" fmla="val 2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335280</xdr:colOff>
      <xdr:row>26</xdr:row>
      <xdr:rowOff>0</xdr:rowOff>
    </xdr:from>
    <xdr:to>
      <xdr:col>4</xdr:col>
      <xdr:colOff>411480</xdr:colOff>
      <xdr:row>27</xdr:row>
      <xdr:rowOff>76200</xdr:rowOff>
    </xdr:to>
    <xdr:sp macro="" textlink="">
      <xdr:nvSpPr>
        <xdr:cNvPr id="9602" name="AutoShape 12"/>
        <xdr:cNvSpPr>
          <a:spLocks/>
        </xdr:cNvSpPr>
      </xdr:nvSpPr>
      <xdr:spPr bwMode="auto">
        <a:xfrm>
          <a:off x="5029200" y="6758940"/>
          <a:ext cx="76200" cy="243840"/>
        </a:xfrm>
        <a:prstGeom prst="rightBracket">
          <a:avLst>
            <a:gd name="adj" fmla="val 2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3</xdr:row>
      <xdr:rowOff>222885</xdr:rowOff>
    </xdr:from>
    <xdr:to>
      <xdr:col>6</xdr:col>
      <xdr:colOff>186697</xdr:colOff>
      <xdr:row>4</xdr:row>
      <xdr:rowOff>129639</xdr:rowOff>
    </xdr:to>
    <xdr:sp macro="" textlink="" fLocksText="0">
      <xdr:nvSpPr>
        <xdr:cNvPr id="13" name="Text Box 13"/>
        <xdr:cNvSpPr txBox="1">
          <a:spLocks noChangeArrowheads="1"/>
        </xdr:cNvSpPr>
      </xdr:nvSpPr>
      <xdr:spPr bwMode="auto">
        <a:xfrm>
          <a:off x="4895850" y="923925"/>
          <a:ext cx="533400" cy="323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endParaRPr lang="pt-BR" sz="1200" b="1" i="0" strike="noStrike">
            <a:solidFill>
              <a:srgbClr val="333399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266700</xdr:colOff>
      <xdr:row>26</xdr:row>
      <xdr:rowOff>0</xdr:rowOff>
    </xdr:from>
    <xdr:to>
      <xdr:col>2</xdr:col>
      <xdr:colOff>22860</xdr:colOff>
      <xdr:row>27</xdr:row>
      <xdr:rowOff>106680</xdr:rowOff>
    </xdr:to>
    <xdr:sp macro="" textlink="">
      <xdr:nvSpPr>
        <xdr:cNvPr id="9604" name="AutoShape 15"/>
        <xdr:cNvSpPr>
          <a:spLocks/>
        </xdr:cNvSpPr>
      </xdr:nvSpPr>
      <xdr:spPr bwMode="auto">
        <a:xfrm>
          <a:off x="1714500" y="6758940"/>
          <a:ext cx="190500" cy="274320"/>
        </a:xfrm>
        <a:prstGeom prst="leftBracket">
          <a:avLst>
            <a:gd name="adj" fmla="val 12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990600</xdr:colOff>
      <xdr:row>26</xdr:row>
      <xdr:rowOff>0</xdr:rowOff>
    </xdr:from>
    <xdr:to>
      <xdr:col>2</xdr:col>
      <xdr:colOff>1066800</xdr:colOff>
      <xdr:row>27</xdr:row>
      <xdr:rowOff>99060</xdr:rowOff>
    </xdr:to>
    <xdr:sp macro="" textlink="">
      <xdr:nvSpPr>
        <xdr:cNvPr id="9605" name="AutoShape 16"/>
        <xdr:cNvSpPr>
          <a:spLocks/>
        </xdr:cNvSpPr>
      </xdr:nvSpPr>
      <xdr:spPr bwMode="auto">
        <a:xfrm>
          <a:off x="2872740" y="6758940"/>
          <a:ext cx="76200" cy="266700"/>
        </a:xfrm>
        <a:prstGeom prst="rightBracket">
          <a:avLst>
            <a:gd name="adj" fmla="val 291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1485900</xdr:colOff>
      <xdr:row>26</xdr:row>
      <xdr:rowOff>0</xdr:rowOff>
    </xdr:from>
    <xdr:to>
      <xdr:col>2</xdr:col>
      <xdr:colOff>1562100</xdr:colOff>
      <xdr:row>27</xdr:row>
      <xdr:rowOff>99060</xdr:rowOff>
    </xdr:to>
    <xdr:sp macro="" textlink="">
      <xdr:nvSpPr>
        <xdr:cNvPr id="9606" name="AutoShape 17"/>
        <xdr:cNvSpPr>
          <a:spLocks/>
        </xdr:cNvSpPr>
      </xdr:nvSpPr>
      <xdr:spPr bwMode="auto">
        <a:xfrm>
          <a:off x="3368040" y="675894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457200</xdr:colOff>
      <xdr:row>26</xdr:row>
      <xdr:rowOff>30480</xdr:rowOff>
    </xdr:from>
    <xdr:to>
      <xdr:col>0</xdr:col>
      <xdr:colOff>571500</xdr:colOff>
      <xdr:row>30</xdr:row>
      <xdr:rowOff>137160</xdr:rowOff>
    </xdr:to>
    <xdr:sp macro="" textlink="">
      <xdr:nvSpPr>
        <xdr:cNvPr id="9607" name="AutoShape 8"/>
        <xdr:cNvSpPr>
          <a:spLocks/>
        </xdr:cNvSpPr>
      </xdr:nvSpPr>
      <xdr:spPr bwMode="auto">
        <a:xfrm flipH="1">
          <a:off x="701040" y="6789420"/>
          <a:ext cx="114300" cy="777240"/>
        </a:xfrm>
        <a:prstGeom prst="rightBrace">
          <a:avLst>
            <a:gd name="adj1" fmla="val 710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E10" sqref="E10"/>
    </sheetView>
  </sheetViews>
  <sheetFormatPr defaultRowHeight="13.2"/>
  <cols>
    <col min="1" max="1" width="17.5546875" customWidth="1"/>
    <col min="2" max="2" width="6.33203125" customWidth="1"/>
    <col min="3" max="3" width="27.21875" customWidth="1"/>
    <col min="5" max="5" width="13.6640625" customWidth="1"/>
    <col min="6" max="6" width="6.33203125" customWidth="1"/>
    <col min="7" max="7" width="17.33203125" customWidth="1"/>
    <col min="9" max="9" width="9.109375" style="20" customWidth="1"/>
  </cols>
  <sheetData>
    <row r="1" spans="1:11" ht="13.8">
      <c r="G1" s="32"/>
    </row>
    <row r="2" spans="1:11" ht="23.25" customHeight="1">
      <c r="A2" s="34"/>
      <c r="B2" s="34"/>
      <c r="C2" s="34"/>
      <c r="D2" s="34"/>
      <c r="E2" s="34"/>
      <c r="F2" s="34"/>
      <c r="G2" s="34"/>
    </row>
    <row r="3" spans="1:11" ht="18">
      <c r="A3" s="18"/>
      <c r="B3" s="18"/>
      <c r="D3" s="19"/>
      <c r="E3" s="19"/>
      <c r="F3" s="19"/>
      <c r="G3" s="33"/>
    </row>
    <row r="4" spans="1:11" ht="18">
      <c r="A4" s="18"/>
      <c r="B4" s="18"/>
      <c r="D4" s="19"/>
      <c r="E4" s="19"/>
      <c r="F4" s="19"/>
      <c r="G4" s="33"/>
    </row>
    <row r="6" spans="1:11">
      <c r="A6" s="23"/>
      <c r="B6" s="23"/>
      <c r="C6" s="23"/>
      <c r="D6" s="23"/>
      <c r="E6" s="23"/>
    </row>
    <row r="7" spans="1:11" ht="18.600000000000001">
      <c r="A7" s="1"/>
      <c r="B7" s="2"/>
      <c r="C7" s="2"/>
      <c r="D7" s="2"/>
      <c r="E7" s="2"/>
    </row>
    <row r="8" spans="1:11" ht="15.6">
      <c r="A8" s="30"/>
      <c r="B8" s="31"/>
      <c r="C8" s="31" t="s">
        <v>15</v>
      </c>
      <c r="D8" s="24"/>
      <c r="E8" s="24"/>
      <c r="F8" s="24"/>
      <c r="G8" s="24"/>
    </row>
    <row r="9" spans="1:11" ht="18.600000000000001">
      <c r="A9" s="2"/>
      <c r="B9" s="2"/>
      <c r="C9" s="2"/>
      <c r="D9" s="2"/>
      <c r="E9" s="2"/>
      <c r="F9" s="1"/>
      <c r="G9" s="1"/>
    </row>
    <row r="10" spans="1:11" ht="26.25" customHeight="1">
      <c r="B10" s="25"/>
      <c r="C10" s="25" t="s">
        <v>28</v>
      </c>
      <c r="D10" s="25"/>
      <c r="E10" s="25"/>
      <c r="F10" s="25"/>
      <c r="G10" s="25"/>
    </row>
    <row r="11" spans="1:11" ht="52.8">
      <c r="E11" s="22" t="s">
        <v>30</v>
      </c>
      <c r="G11" s="3" t="s">
        <v>16</v>
      </c>
    </row>
    <row r="12" spans="1:11" ht="22.5" customHeight="1">
      <c r="A12" s="4" t="s">
        <v>0</v>
      </c>
      <c r="C12" s="26" t="s">
        <v>1</v>
      </c>
      <c r="D12" s="26"/>
      <c r="E12" s="16">
        <f>SUM(E13:E17)</f>
        <v>0.14810000000000001</v>
      </c>
      <c r="F12" s="5"/>
      <c r="G12" s="16">
        <f>SUM(G13:G17)</f>
        <v>0.12919999999999998</v>
      </c>
    </row>
    <row r="13" spans="1:11" ht="24" customHeight="1">
      <c r="A13" s="6"/>
      <c r="B13" s="7" t="s">
        <v>2</v>
      </c>
      <c r="C13" s="8" t="s">
        <v>21</v>
      </c>
      <c r="D13" s="8"/>
      <c r="E13" s="14">
        <v>4.9299999999999997E-2</v>
      </c>
      <c r="G13" s="14">
        <v>4.2799999999999998E-2</v>
      </c>
      <c r="I13" s="14"/>
      <c r="K13" s="14"/>
    </row>
    <row r="14" spans="1:11" ht="20.25" customHeight="1">
      <c r="A14" s="6"/>
      <c r="B14" s="7" t="s">
        <v>3</v>
      </c>
      <c r="C14" s="8" t="s">
        <v>22</v>
      </c>
      <c r="D14" s="8"/>
      <c r="E14" s="14">
        <v>4.8999999999999998E-3</v>
      </c>
      <c r="G14" s="14">
        <v>4.7999999999999996E-3</v>
      </c>
      <c r="I14" s="14"/>
      <c r="K14" s="14"/>
    </row>
    <row r="15" spans="1:11" ht="20.25" customHeight="1">
      <c r="A15" s="6"/>
      <c r="B15" s="7" t="s">
        <v>4</v>
      </c>
      <c r="C15" s="8" t="s">
        <v>23</v>
      </c>
      <c r="D15" s="8"/>
      <c r="E15" s="14">
        <v>1.3899999999999999E-2</v>
      </c>
      <c r="G15" s="14">
        <v>8.8999999999999999E-3</v>
      </c>
      <c r="I15" s="14"/>
      <c r="K15" s="14"/>
    </row>
    <row r="16" spans="1:11" ht="23.25" customHeight="1">
      <c r="A16" s="6"/>
      <c r="B16" s="7" t="s">
        <v>5</v>
      </c>
      <c r="C16" s="8" t="s">
        <v>24</v>
      </c>
      <c r="D16" s="8"/>
      <c r="E16" s="14">
        <v>9.9000000000000008E-3</v>
      </c>
      <c r="G16" s="14">
        <v>1.0500000000000001E-2</v>
      </c>
      <c r="I16" s="14"/>
      <c r="K16" s="14"/>
    </row>
    <row r="17" spans="1:11" ht="21" customHeight="1">
      <c r="A17" s="6"/>
      <c r="B17" s="7" t="s">
        <v>13</v>
      </c>
      <c r="C17" s="8" t="s">
        <v>25</v>
      </c>
      <c r="D17" s="8"/>
      <c r="E17" s="14">
        <v>7.0099999999999996E-2</v>
      </c>
      <c r="G17" s="14">
        <v>6.2199999999999998E-2</v>
      </c>
      <c r="I17" s="14"/>
      <c r="K17" s="14"/>
    </row>
    <row r="18" spans="1:11" ht="21.75" customHeight="1">
      <c r="A18" s="4" t="s">
        <v>6</v>
      </c>
      <c r="C18" s="26" t="s">
        <v>26</v>
      </c>
      <c r="D18" s="26"/>
      <c r="E18" s="16">
        <f>SUM(E19:E22)</f>
        <v>8.6499999999999994E-2</v>
      </c>
      <c r="F18" s="5"/>
      <c r="G18" s="16">
        <f>SUM(G19:G22)</f>
        <v>3.6499999999999998E-2</v>
      </c>
    </row>
    <row r="19" spans="1:11" ht="19.5" customHeight="1">
      <c r="A19" s="6"/>
      <c r="B19" s="17" t="s">
        <v>17</v>
      </c>
      <c r="C19" s="8" t="s">
        <v>7</v>
      </c>
      <c r="E19" s="15">
        <v>0.05</v>
      </c>
      <c r="G19" s="15">
        <v>0</v>
      </c>
    </row>
    <row r="20" spans="1:11" ht="21" customHeight="1">
      <c r="A20" s="6"/>
      <c r="B20" s="17" t="s">
        <v>18</v>
      </c>
      <c r="C20" s="8" t="s">
        <v>8</v>
      </c>
      <c r="E20" s="15">
        <v>6.4999999999999997E-3</v>
      </c>
      <c r="G20" s="15">
        <v>6.4999999999999997E-3</v>
      </c>
    </row>
    <row r="21" spans="1:11" ht="20.25" customHeight="1">
      <c r="A21" s="6"/>
      <c r="B21" s="17" t="s">
        <v>19</v>
      </c>
      <c r="C21" s="8" t="s">
        <v>9</v>
      </c>
      <c r="E21" s="15">
        <v>0.03</v>
      </c>
      <c r="G21" s="15">
        <v>0.03</v>
      </c>
    </row>
    <row r="22" spans="1:11" ht="26.25" customHeight="1">
      <c r="A22" s="6"/>
      <c r="B22" s="17" t="s">
        <v>20</v>
      </c>
      <c r="C22" s="8" t="s">
        <v>27</v>
      </c>
      <c r="E22" s="15">
        <v>0</v>
      </c>
      <c r="G22" s="15">
        <v>0</v>
      </c>
    </row>
    <row r="23" spans="1:11" ht="25.5" customHeight="1">
      <c r="A23" s="9" t="s">
        <v>10</v>
      </c>
      <c r="C23" s="27" t="s">
        <v>11</v>
      </c>
      <c r="D23" s="27"/>
      <c r="E23" s="11">
        <f>((((1+(E13+E15+E14))*(1+E16)*(1+E17))/(1-E18)-1)*100)</f>
        <v>26.35897654285715</v>
      </c>
      <c r="F23" s="10"/>
      <c r="G23" s="11">
        <f>((((1+(G13+G15+G14))*(1+G16)*(1+G17))/(1-G18))-1)*100</f>
        <v>17.695646097560982</v>
      </c>
    </row>
    <row r="27" spans="1:11">
      <c r="B27" s="12" t="s">
        <v>29</v>
      </c>
    </row>
    <row r="28" spans="1:11">
      <c r="A28" t="s">
        <v>12</v>
      </c>
      <c r="C28" s="12"/>
      <c r="E28" s="13" t="s">
        <v>31</v>
      </c>
      <c r="F28" s="13"/>
      <c r="G28" s="13"/>
      <c r="H28" s="13"/>
      <c r="I28" s="21"/>
      <c r="J28" s="13"/>
    </row>
    <row r="29" spans="1:11">
      <c r="C29" s="28"/>
      <c r="D29" s="28"/>
    </row>
    <row r="30" spans="1:11">
      <c r="C30" s="29" t="s">
        <v>14</v>
      </c>
      <c r="D30" s="29"/>
    </row>
  </sheetData>
  <mergeCells count="1">
    <mergeCell ref="A2:G2"/>
  </mergeCells>
  <pageMargins left="0.78740157499999996" right="0.78740157499999996" top="0.984251969" bottom="0.984251969" header="0.49212598499999999" footer="0.49212598499999999"/>
  <pageSetup paperSize="9" scale="90" orientation="portrait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BDI SEM DES</vt:lpstr>
      <vt:lpstr>'BDI SEM DES'!Area_de_impressao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04736-8</dc:creator>
  <cp:lastModifiedBy>DeltaOn</cp:lastModifiedBy>
  <cp:lastPrinted>2020-08-19T19:33:17Z</cp:lastPrinted>
  <dcterms:created xsi:type="dcterms:W3CDTF">2012-10-10T14:15:03Z</dcterms:created>
  <dcterms:modified xsi:type="dcterms:W3CDTF">2020-08-19T19:38:20Z</dcterms:modified>
</cp:coreProperties>
</file>